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C4077BB-E138-4821-BA74-677C3A5BB12A}"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<sst xmlns="http://schemas.openxmlformats.org/spreadsheetml/2006/main" count="762" uniqueCount="438">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</sst>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335</v>
      </c>
      <c r="B10" s="174"/>
      <c r="C10" s="182" t="str">
        <f>VLOOKUP(A10,listado,2,0)</f>
        <v>G. COORDINACIÓN PERSONAL APOYO AGE</v>
      </c>
      <c r="D10" s="182"/>
      <c r="E10" s="182"/>
      <c r="F10" s="182"/>
      <c r="G10" s="182" t="str">
        <f>VLOOKUP(A10,listado,3,0)</f>
        <v>Técnico/a 2</v>
      </c>
      <c r="H10" s="182"/>
      <c r="I10" s="189" t="str">
        <f>VLOOKUP(A10,listado,4,0)</f>
        <v>Técnico/a en redacción de Proyectos Ferroviarios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Más de 5 años de experiencia en el desarrollo y seguimiento de infraestructuras del transporte, siendo al menos 4 años vinculados al sector ferroviario 
Manejo de ISTRAM: sistema BIM en diseño y revisión de Infraestructuras. 
Experiencia con QGIS y GRASS.</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iz2AqESCm7qKppr0o8JUbixGmbJSq8XGq17lFDdyOM31jBWIT1mhF5N/dgeNmm5VbkIiKI8TDKEBIMf0yUrY9g==" saltValue="DI3ndei5XiwlvnfScYQAL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2025-09-05T10:28:42Z</dcterms:modified>
</cp:coreProperties>
</file>